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Калчугин\Documents\РАБОТА\ВОСПИТАТЕЛЬНАЯ РАБОТА\ПИТАНИЕ\2024-2025\"/>
    </mc:Choice>
  </mc:AlternateContent>
  <xr:revisionPtr revIDLastSave="0" documentId="13_ncr:1_{8B527804-77A0-4D8A-B4EC-271F1A2706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57" i="1" l="1"/>
  <c r="F51" i="1"/>
  <c r="F45" i="1"/>
  <c r="F40" i="1"/>
  <c r="F28" i="1"/>
  <c r="F22" i="1"/>
  <c r="F11" i="1"/>
  <c r="L62" i="1"/>
  <c r="J62" i="1"/>
  <c r="I62" i="1"/>
  <c r="H62" i="1"/>
  <c r="G62" i="1"/>
  <c r="F62" i="1"/>
  <c r="L57" i="1"/>
  <c r="J57" i="1"/>
  <c r="I57" i="1"/>
  <c r="H57" i="1"/>
  <c r="G57" i="1"/>
  <c r="L51" i="1"/>
  <c r="J51" i="1"/>
  <c r="I51" i="1"/>
  <c r="H51" i="1"/>
  <c r="G51" i="1"/>
  <c r="L45" i="1"/>
  <c r="J45" i="1"/>
  <c r="I45" i="1"/>
  <c r="H45" i="1"/>
  <c r="G45" i="1"/>
  <c r="L40" i="1"/>
  <c r="J40" i="1"/>
  <c r="I40" i="1"/>
  <c r="H40" i="1"/>
  <c r="G40" i="1"/>
  <c r="L34" i="1"/>
  <c r="J34" i="1"/>
  <c r="I34" i="1"/>
  <c r="H34" i="1"/>
  <c r="G34" i="1"/>
  <c r="F34" i="1"/>
  <c r="L28" i="1"/>
  <c r="J28" i="1"/>
  <c r="I28" i="1"/>
  <c r="H28" i="1"/>
  <c r="G28" i="1"/>
  <c r="L22" i="1"/>
  <c r="J22" i="1"/>
  <c r="I22" i="1"/>
  <c r="H22" i="1"/>
  <c r="G22" i="1"/>
  <c r="L17" i="1" l="1"/>
  <c r="J17" i="1"/>
  <c r="I17" i="1"/>
  <c r="H17" i="1"/>
  <c r="G17" i="1" l="1"/>
  <c r="F17" i="1"/>
  <c r="A17" i="1"/>
  <c r="B17" i="1"/>
  <c r="L11" i="1"/>
  <c r="J11" i="1"/>
  <c r="I11" i="1"/>
  <c r="H11" i="1"/>
  <c r="G11" i="1"/>
  <c r="B62" i="1"/>
  <c r="A62" i="1"/>
  <c r="B57" i="1"/>
  <c r="A57" i="1"/>
  <c r="B51" i="1"/>
  <c r="A51" i="1"/>
  <c r="B45" i="1"/>
  <c r="A45" i="1"/>
  <c r="B40" i="1"/>
  <c r="A40" i="1"/>
  <c r="B34" i="1"/>
  <c r="A34" i="1"/>
  <c r="B28" i="1"/>
  <c r="A28" i="1"/>
  <c r="B22" i="1"/>
  <c r="A22" i="1"/>
  <c r="B11" i="1"/>
  <c r="A11" i="1"/>
  <c r="G63" i="1" l="1"/>
  <c r="J63" i="1"/>
  <c r="H63" i="1"/>
  <c r="F63" i="1"/>
  <c r="I63" i="1"/>
  <c r="L63" i="1"/>
</calcChain>
</file>

<file path=xl/sharedStrings.xml><?xml version="1.0" encoding="utf-8"?>
<sst xmlns="http://schemas.openxmlformats.org/spreadsheetml/2006/main" count="188" uniqueCount="96">
  <si>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</si>
  <si>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</si>
  <si>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</si>
  <si>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</si>
  <si>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</si>
  <si>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</si>
  <si>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</si>
  <si>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</si>
  <si>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</si>
  <si>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</si>
  <si>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</si>
  <si>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</si>
  <si>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</si>
  <si>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</si>
  <si>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</si>
  <si>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</si>
  <si>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</si>
  <si>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</si>
  <si>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</si>
  <si>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</si>
  <si>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</si>
  <si>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</si>
  <si>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</si>
  <si>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</si>
  <si>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</si>
  <si>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</si>
  <si>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</si>
  <si>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напиток</t>
  </si>
  <si>
    <t>Вес блюда, г</t>
  </si>
  <si>
    <t>Цена</t>
  </si>
  <si>
    <t>день</t>
  </si>
  <si>
    <t>месяц</t>
  </si>
  <si>
    <t>год</t>
  </si>
  <si>
    <t>директор ООО "Сити-ПРО"</t>
  </si>
  <si>
    <t>К.В.Подойницына</t>
  </si>
  <si>
    <t>МОУ Шилкинская СОШ №51</t>
  </si>
  <si>
    <t>Каша гречневая рассыпчатая</t>
  </si>
  <si>
    <t>ТТК0016</t>
  </si>
  <si>
    <t>ТТК6932</t>
  </si>
  <si>
    <t>Чай с лимоном и сахаром</t>
  </si>
  <si>
    <t>ТТК2871</t>
  </si>
  <si>
    <t>Хлеб пшеничный</t>
  </si>
  <si>
    <t>ТТК7117</t>
  </si>
  <si>
    <t>ТТК2309</t>
  </si>
  <si>
    <t>Курица запеченная</t>
  </si>
  <si>
    <t>ТТК6707</t>
  </si>
  <si>
    <t>Пюре картофельное</t>
  </si>
  <si>
    <t>ТТК2702</t>
  </si>
  <si>
    <t>ТТК2854</t>
  </si>
  <si>
    <t>Компот их сухофруктов</t>
  </si>
  <si>
    <t>ТТК2344</t>
  </si>
  <si>
    <t>Сырники творожные со сгущенкой</t>
  </si>
  <si>
    <t>ТТК5995</t>
  </si>
  <si>
    <t>Сыр порционный</t>
  </si>
  <si>
    <t>ТТК0749</t>
  </si>
  <si>
    <t>Чай с сахаром</t>
  </si>
  <si>
    <t>ТТК2348</t>
  </si>
  <si>
    <t>Фрукты в ассортименте</t>
  </si>
  <si>
    <t>ТТК7845</t>
  </si>
  <si>
    <t>Макароны отварные с маслом</t>
  </si>
  <si>
    <t>ТТК2630</t>
  </si>
  <si>
    <t>Икра кабачковая</t>
  </si>
  <si>
    <t>ТТК2718</t>
  </si>
  <si>
    <t>Чай каркаде</t>
  </si>
  <si>
    <t>ТТК№62</t>
  </si>
  <si>
    <t xml:space="preserve">Хлеб пшеничный </t>
  </si>
  <si>
    <t>ТТК1576</t>
  </si>
  <si>
    <t>Рис отварной</t>
  </si>
  <si>
    <t>ТТК0539</t>
  </si>
  <si>
    <t>Котлета рыбная, соус</t>
  </si>
  <si>
    <t>Печенье песочное</t>
  </si>
  <si>
    <t>ТТК1383</t>
  </si>
  <si>
    <t>Овощное рагу с курицей</t>
  </si>
  <si>
    <t>ТТК6721</t>
  </si>
  <si>
    <t>Булочка сахарная</t>
  </si>
  <si>
    <t>ТТК6974</t>
  </si>
  <si>
    <t>Каша дружба с маслом</t>
  </si>
  <si>
    <t>ТТК6027</t>
  </si>
  <si>
    <t>Котлета из говядины, соус</t>
  </si>
  <si>
    <t>ТТК2311</t>
  </si>
  <si>
    <t>Компот из сухофруктов</t>
  </si>
  <si>
    <t>Плов с мясом птицы</t>
  </si>
  <si>
    <t>ТТК2891</t>
  </si>
  <si>
    <t>Салат из свежих помидоров и огурцов</t>
  </si>
  <si>
    <t>Напиток из плодов шиповника</t>
  </si>
  <si>
    <t>ТТК2655</t>
  </si>
  <si>
    <t>Котлета из говядины c соусом</t>
  </si>
  <si>
    <t>Биточки куриные с соусом</t>
  </si>
  <si>
    <t>Масло сливочное порционное</t>
  </si>
  <si>
    <t>Свежий огурец</t>
  </si>
  <si>
    <t>Каша ячневая на молоке с сахаром</t>
  </si>
  <si>
    <t>десерт</t>
  </si>
  <si>
    <t>Сок в индивидуальной упаковке</t>
  </si>
  <si>
    <t>Салат витаминный</t>
  </si>
  <si>
    <t>Горошек зеленый</t>
  </si>
  <si>
    <t>ТТК6751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</si>
</sst>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K65" sqref="K6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39" t="s">
        <v>35</v>
      </c>
      <c r="D1" s="40"/>
      <c r="E1" s="40"/>
      <c r="F1" s="9" t="s">
        <v>16</v>
      </c>
      <c r="G1" s="2" t="s">
        <v>17</v>
      </c>
      <c r="H1" s="41" t="s">
        <v>33</v>
      </c>
      <c r="I1" s="41"/>
      <c r="J1" s="41"/>
      <c r="K1" s="41"/>
    </row>
    <row r="2" spans="1:12" ht="18" x14ac:dyDescent="0.25">
      <c r="A2" s="24" t="s">
        <v>6</v>
      </c>
      <c r="C2" s="2"/>
      <c r="G2" s="2" t="s">
        <v>18</v>
      </c>
      <c r="H2" s="41" t="s">
        <v>34</v>
      </c>
      <c r="I2" s="41"/>
      <c r="J2" s="41"/>
      <c r="K2" s="41"/>
    </row>
    <row r="3" spans="1:12" ht="17.25" customHeight="1" x14ac:dyDescent="0.25">
      <c r="A3" s="4" t="s">
        <v>8</v>
      </c>
      <c r="C3" s="2"/>
      <c r="D3" s="3"/>
      <c r="E3" s="27" t="s">
        <v>9</v>
      </c>
      <c r="G3" s="2" t="s">
        <v>19</v>
      </c>
      <c r="H3" s="37">
        <v>1</v>
      </c>
      <c r="I3" s="37">
        <v>9</v>
      </c>
      <c r="J3" s="38">
        <v>2024</v>
      </c>
      <c r="K3" s="1"/>
    </row>
    <row r="4" spans="1:12" x14ac:dyDescent="0.25">
      <c r="C4" s="2"/>
      <c r="D4" s="4"/>
      <c r="H4" s="36" t="s">
        <v>30</v>
      </c>
      <c r="I4" s="36" t="s">
        <v>31</v>
      </c>
      <c r="J4" s="36" t="s">
        <v>32</v>
      </c>
    </row>
    <row r="5" spans="1:12" ht="32" thickBot="1" x14ac:dyDescent="0.3">
      <c r="A5" s="34" t="s">
        <v>14</v>
      </c>
      <c r="B5" s="35" t="s">
        <v>15</v>
      </c>
      <c r="C5" s="25" t="s">
        <v>0</v>
      </c>
      <c r="D5" s="25" t="s">
        <v>13</v>
      </c>
      <c r="E5" s="25" t="s">
        <v>12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29</v>
      </c>
    </row>
    <row r="6" spans="1:12" ht="14.5" x14ac:dyDescent="0.35">
      <c r="A6" s="12">
        <v>1</v>
      </c>
      <c r="B6" s="13">
        <v>1</v>
      </c>
      <c r="C6" s="14" t="s">
        <v>20</v>
      </c>
      <c r="D6" s="5" t="s">
        <v>21</v>
      </c>
      <c r="E6" s="28" t="s">
        <v>86</v>
      </c>
      <c r="F6" s="29">
        <v>115</v>
      </c>
      <c r="G6" s="29">
        <v>12.64</v>
      </c>
      <c r="H6" s="29">
        <v>13.14</v>
      </c>
      <c r="I6" s="29">
        <v>13.46</v>
      </c>
      <c r="J6" s="29">
        <v>223</v>
      </c>
      <c r="K6" s="30" t="s">
        <v>38</v>
      </c>
      <c r="L6" s="29">
        <v>57</v>
      </c>
    </row>
    <row r="7" spans="1:12" ht="14.5" x14ac:dyDescent="0.35">
      <c r="A7" s="15"/>
      <c r="B7" s="11"/>
      <c r="C7" s="8"/>
      <c r="D7" s="6" t="s">
        <v>26</v>
      </c>
      <c r="E7" s="31" t="s">
        <v>36</v>
      </c>
      <c r="F7" s="32">
        <v>150</v>
      </c>
      <c r="G7" s="32">
        <v>7.46</v>
      </c>
      <c r="H7" s="32">
        <v>5.61</v>
      </c>
      <c r="I7" s="32">
        <v>35.840000000000003</v>
      </c>
      <c r="J7" s="32">
        <v>230.45</v>
      </c>
      <c r="K7" s="33" t="s">
        <v>37</v>
      </c>
      <c r="L7" s="32">
        <v>20</v>
      </c>
    </row>
    <row r="8" spans="1:12" ht="14.5" x14ac:dyDescent="0.35">
      <c r="A8" s="15"/>
      <c r="B8" s="11"/>
      <c r="C8" s="8"/>
      <c r="D8" s="7" t="s">
        <v>22</v>
      </c>
      <c r="E8" s="31" t="s">
        <v>39</v>
      </c>
      <c r="F8" s="32">
        <v>202</v>
      </c>
      <c r="G8" s="32">
        <v>0.17</v>
      </c>
      <c r="H8" s="32">
        <v>7.0000000000000007E-2</v>
      </c>
      <c r="I8" s="32">
        <v>13.39</v>
      </c>
      <c r="J8" s="32">
        <v>58.09</v>
      </c>
      <c r="K8" s="33" t="s">
        <v>40</v>
      </c>
      <c r="L8" s="32">
        <v>10</v>
      </c>
    </row>
    <row r="9" spans="1:12" ht="14.5" x14ac:dyDescent="0.35">
      <c r="A9" s="15"/>
      <c r="B9" s="11"/>
      <c r="C9" s="8"/>
      <c r="D9" s="7" t="s">
        <v>23</v>
      </c>
      <c r="E9" s="31" t="s">
        <v>41</v>
      </c>
      <c r="F9" s="32">
        <v>40</v>
      </c>
      <c r="G9" s="32">
        <v>3.16</v>
      </c>
      <c r="H9" s="32">
        <v>0.3</v>
      </c>
      <c r="I9" s="32">
        <v>19.32</v>
      </c>
      <c r="J9" s="32">
        <v>94</v>
      </c>
      <c r="K9" s="33" t="s">
        <v>42</v>
      </c>
      <c r="L9" s="32">
        <v>3</v>
      </c>
    </row>
    <row r="10" spans="1:12" ht="14.5" x14ac:dyDescent="0.35">
      <c r="A10" s="15"/>
      <c r="B10" s="11"/>
      <c r="C10" s="8"/>
      <c r="D10" s="6" t="s">
        <v>25</v>
      </c>
      <c r="E10" s="31" t="s">
        <v>83</v>
      </c>
      <c r="F10" s="32">
        <v>60</v>
      </c>
      <c r="G10" s="32">
        <v>0.85</v>
      </c>
      <c r="H10" s="32">
        <v>3.05</v>
      </c>
      <c r="I10" s="32">
        <v>5.41</v>
      </c>
      <c r="J10" s="32">
        <v>52.44</v>
      </c>
      <c r="K10" s="33" t="s">
        <v>43</v>
      </c>
      <c r="L10" s="32">
        <v>10</v>
      </c>
    </row>
    <row r="11" spans="1:12" ht="15" thickBot="1" x14ac:dyDescent="0.3">
      <c r="A11" s="18">
        <f>A6</f>
        <v>1</v>
      </c>
      <c r="B11" s="19">
        <f>B6</f>
        <v>1</v>
      </c>
      <c r="C11" s="42" t="s">
        <v>4</v>
      </c>
      <c r="D11" s="44"/>
      <c r="E11" s="20"/>
      <c r="F11" s="21">
        <f>SUM(F6:F10)</f>
        <v>567</v>
      </c>
      <c r="G11" s="21">
        <f>SUM(G6:G10)</f>
        <v>24.280000000000005</v>
      </c>
      <c r="H11" s="21">
        <f>SUM(H6:H10)</f>
        <v>22.17</v>
      </c>
      <c r="I11" s="21">
        <f>SUM(I6:I10)</f>
        <v>87.42</v>
      </c>
      <c r="J11" s="21">
        <f>SUM(J6:J10)</f>
        <v>657.98</v>
      </c>
      <c r="K11" s="21"/>
      <c r="L11" s="21">
        <f>SUM(L6:L10)</f>
        <v>100</v>
      </c>
    </row>
    <row r="12" spans="1:12" ht="14.5" x14ac:dyDescent="0.35">
      <c r="A12" s="10">
        <v>1</v>
      </c>
      <c r="B12" s="11">
        <v>2</v>
      </c>
      <c r="C12" s="14" t="s">
        <v>20</v>
      </c>
      <c r="D12" s="5" t="s">
        <v>21</v>
      </c>
      <c r="E12" s="28" t="s">
        <v>44</v>
      </c>
      <c r="F12" s="29">
        <v>90</v>
      </c>
      <c r="G12" s="29">
        <v>15.7</v>
      </c>
      <c r="H12" s="29">
        <v>12.1</v>
      </c>
      <c r="I12" s="29">
        <v>0.1</v>
      </c>
      <c r="J12" s="29">
        <v>165.94</v>
      </c>
      <c r="K12" s="30" t="s">
        <v>45</v>
      </c>
      <c r="L12" s="29">
        <v>57</v>
      </c>
    </row>
    <row r="13" spans="1:12" ht="14.5" x14ac:dyDescent="0.35">
      <c r="A13" s="10"/>
      <c r="B13" s="11"/>
      <c r="C13" s="8"/>
      <c r="D13" s="6" t="s">
        <v>21</v>
      </c>
      <c r="E13" s="31" t="s">
        <v>46</v>
      </c>
      <c r="F13" s="32">
        <v>150</v>
      </c>
      <c r="G13" s="32">
        <v>3.06</v>
      </c>
      <c r="H13" s="32">
        <v>4.8</v>
      </c>
      <c r="I13" s="32">
        <v>20.45</v>
      </c>
      <c r="J13" s="32">
        <v>137.25</v>
      </c>
      <c r="K13" s="33" t="s">
        <v>47</v>
      </c>
      <c r="L13" s="32">
        <v>20</v>
      </c>
    </row>
    <row r="14" spans="1:12" ht="14.5" x14ac:dyDescent="0.35">
      <c r="A14" s="10"/>
      <c r="B14" s="11"/>
      <c r="C14" s="8"/>
      <c r="D14" s="7" t="s">
        <v>22</v>
      </c>
      <c r="E14" s="31" t="s">
        <v>49</v>
      </c>
      <c r="F14" s="32">
        <v>200</v>
      </c>
      <c r="G14" s="32">
        <v>0.04</v>
      </c>
      <c r="H14" s="32">
        <v>0</v>
      </c>
      <c r="I14" s="32">
        <v>24.76</v>
      </c>
      <c r="J14" s="32">
        <v>94.2</v>
      </c>
      <c r="K14" s="33" t="s">
        <v>50</v>
      </c>
      <c r="L14" s="32">
        <v>10</v>
      </c>
    </row>
    <row r="15" spans="1:12" ht="14.5" x14ac:dyDescent="0.35">
      <c r="A15" s="10"/>
      <c r="B15" s="11"/>
      <c r="C15" s="8"/>
      <c r="D15" s="7" t="s">
        <v>23</v>
      </c>
      <c r="E15" s="31" t="s">
        <v>41</v>
      </c>
      <c r="F15" s="32">
        <v>40</v>
      </c>
      <c r="G15" s="32">
        <v>3.16</v>
      </c>
      <c r="H15" s="32">
        <v>0.3</v>
      </c>
      <c r="I15" s="32">
        <v>19.32</v>
      </c>
      <c r="J15" s="32">
        <v>94</v>
      </c>
      <c r="K15" s="33" t="s">
        <v>42</v>
      </c>
      <c r="L15" s="32">
        <v>3</v>
      </c>
    </row>
    <row r="16" spans="1:12" ht="14.5" x14ac:dyDescent="0.35">
      <c r="A16" s="10"/>
      <c r="B16" s="11"/>
      <c r="C16" s="8"/>
      <c r="D16" s="6" t="s">
        <v>25</v>
      </c>
      <c r="E16" s="31" t="s">
        <v>89</v>
      </c>
      <c r="F16" s="32">
        <v>60</v>
      </c>
      <c r="G16" s="32">
        <v>0.46</v>
      </c>
      <c r="H16" s="32">
        <v>3.65</v>
      </c>
      <c r="I16" s="32">
        <v>1.43</v>
      </c>
      <c r="J16" s="32">
        <v>40.380000000000003</v>
      </c>
      <c r="K16" s="33" t="s">
        <v>48</v>
      </c>
      <c r="L16" s="32">
        <v>10</v>
      </c>
    </row>
    <row r="17" spans="1:12" ht="15.75" customHeight="1" thickBot="1" x14ac:dyDescent="0.3">
      <c r="A17" s="22">
        <f>A12</f>
        <v>1</v>
      </c>
      <c r="B17" s="22">
        <f>B12</f>
        <v>2</v>
      </c>
      <c r="C17" s="42" t="s">
        <v>4</v>
      </c>
      <c r="D17" s="43"/>
      <c r="E17" s="20"/>
      <c r="F17" s="21">
        <f>SUM(F12:F16)</f>
        <v>540</v>
      </c>
      <c r="G17" s="21">
        <f>SUM(G12:G16)</f>
        <v>22.419999999999998</v>
      </c>
      <c r="H17" s="21">
        <f>SUM(H12:H16)</f>
        <v>20.849999999999998</v>
      </c>
      <c r="I17" s="21">
        <f>SUM(I12:I16)</f>
        <v>66.06</v>
      </c>
      <c r="J17" s="21">
        <f>SUM(J12:J16)</f>
        <v>531.77</v>
      </c>
      <c r="K17" s="21"/>
      <c r="L17" s="21">
        <f>SUM(L12:L16)</f>
        <v>100</v>
      </c>
    </row>
    <row r="18" spans="1:12" ht="14.5" x14ac:dyDescent="0.35">
      <c r="A18" s="12">
        <v>1</v>
      </c>
      <c r="B18" s="13">
        <v>3</v>
      </c>
      <c r="C18" s="14" t="s">
        <v>20</v>
      </c>
      <c r="D18" s="5" t="s">
        <v>21</v>
      </c>
      <c r="E18" s="28" t="s">
        <v>51</v>
      </c>
      <c r="F18" s="29">
        <v>120</v>
      </c>
      <c r="G18" s="29">
        <v>18.690000000000001</v>
      </c>
      <c r="H18" s="29">
        <v>12.67</v>
      </c>
      <c r="I18" s="29">
        <v>11.4</v>
      </c>
      <c r="J18" s="29">
        <v>234</v>
      </c>
      <c r="K18" s="30" t="s">
        <v>52</v>
      </c>
      <c r="L18" s="29">
        <v>60</v>
      </c>
    </row>
    <row r="19" spans="1:12" ht="14.5" x14ac:dyDescent="0.35">
      <c r="A19" s="15"/>
      <c r="B19" s="11"/>
      <c r="C19" s="8"/>
      <c r="D19" s="7" t="s">
        <v>22</v>
      </c>
      <c r="E19" s="31" t="s">
        <v>55</v>
      </c>
      <c r="F19" s="32">
        <v>200</v>
      </c>
      <c r="G19" s="32">
        <v>0.2</v>
      </c>
      <c r="H19" s="32">
        <v>0</v>
      </c>
      <c r="I19" s="32">
        <v>14</v>
      </c>
      <c r="J19" s="32">
        <v>28</v>
      </c>
      <c r="K19" s="33" t="s">
        <v>56</v>
      </c>
      <c r="L19" s="32">
        <v>10</v>
      </c>
    </row>
    <row r="20" spans="1:12" ht="14.5" x14ac:dyDescent="0.35">
      <c r="A20" s="15"/>
      <c r="B20" s="11"/>
      <c r="C20" s="8"/>
      <c r="D20" s="7" t="s">
        <v>23</v>
      </c>
      <c r="E20" s="31" t="s">
        <v>41</v>
      </c>
      <c r="F20" s="32">
        <v>40</v>
      </c>
      <c r="G20" s="32">
        <v>3.16</v>
      </c>
      <c r="H20" s="32">
        <v>0.3</v>
      </c>
      <c r="I20" s="32">
        <v>19.32</v>
      </c>
      <c r="J20" s="32">
        <v>94</v>
      </c>
      <c r="K20" s="33" t="s">
        <v>42</v>
      </c>
      <c r="L20" s="32">
        <v>3</v>
      </c>
    </row>
    <row r="21" spans="1:12" ht="14.5" x14ac:dyDescent="0.35">
      <c r="A21" s="15"/>
      <c r="B21" s="11"/>
      <c r="C21" s="8"/>
      <c r="D21" s="7" t="s">
        <v>24</v>
      </c>
      <c r="E21" s="31" t="s">
        <v>57</v>
      </c>
      <c r="F21" s="32">
        <v>150</v>
      </c>
      <c r="G21" s="32">
        <v>3</v>
      </c>
      <c r="H21" s="32">
        <v>0.3</v>
      </c>
      <c r="I21" s="32">
        <v>47.2</v>
      </c>
      <c r="J21" s="32">
        <v>60</v>
      </c>
      <c r="K21" s="33" t="s">
        <v>58</v>
      </c>
      <c r="L21" s="32">
        <v>27</v>
      </c>
    </row>
    <row r="22" spans="1:12" ht="15.75" customHeight="1" thickBot="1" x14ac:dyDescent="0.3">
      <c r="A22" s="18">
        <f>A18</f>
        <v>1</v>
      </c>
      <c r="B22" s="19">
        <f>B18</f>
        <v>3</v>
      </c>
      <c r="C22" s="42" t="s">
        <v>4</v>
      </c>
      <c r="D22" s="44"/>
      <c r="E22" s="20"/>
      <c r="F22" s="21">
        <f>SUM(F18:F21)</f>
        <v>510</v>
      </c>
      <c r="G22" s="21">
        <f>SUM(G18:G21)</f>
        <v>25.05</v>
      </c>
      <c r="H22" s="21">
        <f>SUM(H18:H21)</f>
        <v>13.270000000000001</v>
      </c>
      <c r="I22" s="21">
        <f>SUM(I18:I21)</f>
        <v>91.92</v>
      </c>
      <c r="J22" s="21">
        <f>SUM(J18:J21)</f>
        <v>416</v>
      </c>
      <c r="K22" s="21"/>
      <c r="L22" s="21">
        <f>SUM(L18:L21)</f>
        <v>100</v>
      </c>
    </row>
    <row r="23" spans="1:12" ht="14.5" x14ac:dyDescent="0.35">
      <c r="A23" s="12">
        <v>1</v>
      </c>
      <c r="B23" s="13">
        <v>4</v>
      </c>
      <c r="C23" s="14" t="s">
        <v>20</v>
      </c>
      <c r="D23" s="46" t="s">
        <v>21</v>
      </c>
      <c r="E23" s="28" t="s">
        <v>87</v>
      </c>
      <c r="F23" s="29">
        <v>115</v>
      </c>
      <c r="G23" s="29">
        <v>12.3</v>
      </c>
      <c r="H23" s="29">
        <v>12.3</v>
      </c>
      <c r="I23" s="29">
        <v>5.5</v>
      </c>
      <c r="J23" s="29">
        <v>9.6</v>
      </c>
      <c r="K23" s="30" t="s">
        <v>38</v>
      </c>
      <c r="L23" s="29">
        <v>60</v>
      </c>
    </row>
    <row r="24" spans="1:12" ht="14.5" x14ac:dyDescent="0.35">
      <c r="A24" s="15"/>
      <c r="B24" s="11"/>
      <c r="C24" s="8"/>
      <c r="D24" s="47" t="s">
        <v>21</v>
      </c>
      <c r="E24" s="31" t="s">
        <v>59</v>
      </c>
      <c r="F24" s="32">
        <v>155</v>
      </c>
      <c r="G24" s="32">
        <v>5.52</v>
      </c>
      <c r="H24" s="32">
        <v>4.5199999999999996</v>
      </c>
      <c r="I24" s="32">
        <v>26.45</v>
      </c>
      <c r="J24" s="32">
        <v>168.45</v>
      </c>
      <c r="K24" s="33" t="s">
        <v>60</v>
      </c>
      <c r="L24" s="32">
        <v>20</v>
      </c>
    </row>
    <row r="25" spans="1:12" ht="14.5" x14ac:dyDescent="0.35">
      <c r="A25" s="15"/>
      <c r="B25" s="11"/>
      <c r="C25" s="8"/>
      <c r="D25" s="7" t="s">
        <v>22</v>
      </c>
      <c r="E25" s="31" t="s">
        <v>63</v>
      </c>
      <c r="F25" s="32">
        <v>200</v>
      </c>
      <c r="G25" s="32">
        <v>0.2</v>
      </c>
      <c r="H25" s="32">
        <v>0</v>
      </c>
      <c r="I25" s="32">
        <v>15</v>
      </c>
      <c r="J25" s="32">
        <v>58</v>
      </c>
      <c r="K25" s="33" t="s">
        <v>64</v>
      </c>
      <c r="L25" s="32">
        <v>10</v>
      </c>
    </row>
    <row r="26" spans="1:12" ht="14.5" x14ac:dyDescent="0.35">
      <c r="A26" s="15"/>
      <c r="B26" s="11"/>
      <c r="C26" s="8"/>
      <c r="D26" s="7" t="s">
        <v>23</v>
      </c>
      <c r="E26" s="31" t="s">
        <v>65</v>
      </c>
      <c r="F26" s="32">
        <v>40</v>
      </c>
      <c r="G26" s="32">
        <v>3.16</v>
      </c>
      <c r="H26" s="32">
        <v>0.3</v>
      </c>
      <c r="I26" s="32">
        <v>19.32</v>
      </c>
      <c r="J26" s="32">
        <v>94</v>
      </c>
      <c r="K26" s="33" t="s">
        <v>42</v>
      </c>
      <c r="L26" s="32">
        <v>3</v>
      </c>
    </row>
    <row r="27" spans="1:12" ht="14.5" x14ac:dyDescent="0.35">
      <c r="A27" s="15"/>
      <c r="B27" s="11"/>
      <c r="C27" s="8"/>
      <c r="D27" s="6" t="s">
        <v>25</v>
      </c>
      <c r="E27" s="31" t="s">
        <v>61</v>
      </c>
      <c r="F27" s="32">
        <v>60</v>
      </c>
      <c r="G27" s="32">
        <v>0.86</v>
      </c>
      <c r="H27" s="32">
        <v>3.65</v>
      </c>
      <c r="I27" s="32">
        <v>5.0199999999999996</v>
      </c>
      <c r="J27" s="32">
        <v>56.34</v>
      </c>
      <c r="K27" s="33" t="s">
        <v>62</v>
      </c>
      <c r="L27" s="32">
        <v>7</v>
      </c>
    </row>
    <row r="28" spans="1:12" ht="15.75" customHeight="1" thickBot="1" x14ac:dyDescent="0.3">
      <c r="A28" s="18">
        <f>A23</f>
        <v>1</v>
      </c>
      <c r="B28" s="19">
        <f>B23</f>
        <v>4</v>
      </c>
      <c r="C28" s="42" t="s">
        <v>4</v>
      </c>
      <c r="D28" s="44"/>
      <c r="E28" s="20"/>
      <c r="F28" s="21">
        <f>SUM(F23:F27)</f>
        <v>570</v>
      </c>
      <c r="G28" s="21">
        <f>SUM(G23:G27)</f>
        <v>22.04</v>
      </c>
      <c r="H28" s="21">
        <f>SUM(H23:H27)</f>
        <v>20.77</v>
      </c>
      <c r="I28" s="21">
        <f>SUM(I23:I27)</f>
        <v>71.290000000000006</v>
      </c>
      <c r="J28" s="21">
        <f>SUM(J23:J27)</f>
        <v>386.39</v>
      </c>
      <c r="K28" s="21"/>
      <c r="L28" s="21">
        <f>SUM(L23:L27)</f>
        <v>100</v>
      </c>
    </row>
    <row r="29" spans="1:12" ht="14.5" x14ac:dyDescent="0.35">
      <c r="A29" s="12">
        <v>1</v>
      </c>
      <c r="B29" s="13">
        <v>5</v>
      </c>
      <c r="C29" s="14" t="s">
        <v>20</v>
      </c>
      <c r="D29" s="5" t="s">
        <v>21</v>
      </c>
      <c r="E29" s="28" t="s">
        <v>90</v>
      </c>
      <c r="F29" s="29">
        <v>210</v>
      </c>
      <c r="G29" s="29">
        <v>3.09</v>
      </c>
      <c r="H29" s="29">
        <v>4.07</v>
      </c>
      <c r="I29" s="29">
        <v>36.979999999999997</v>
      </c>
      <c r="J29" s="29">
        <v>197</v>
      </c>
      <c r="K29" s="30" t="s">
        <v>66</v>
      </c>
      <c r="L29" s="29">
        <v>42</v>
      </c>
    </row>
    <row r="30" spans="1:12" ht="14.5" x14ac:dyDescent="0.35">
      <c r="A30" s="15"/>
      <c r="B30" s="11"/>
      <c r="C30" s="8"/>
      <c r="D30" s="6" t="s">
        <v>25</v>
      </c>
      <c r="E30" s="31" t="s">
        <v>88</v>
      </c>
      <c r="F30" s="32">
        <v>10</v>
      </c>
      <c r="G30" s="32">
        <v>0.08</v>
      </c>
      <c r="H30" s="32">
        <v>7.25</v>
      </c>
      <c r="I30" s="32">
        <v>0.13</v>
      </c>
      <c r="J30" s="32">
        <v>66.09</v>
      </c>
      <c r="K30" s="33" t="s">
        <v>54</v>
      </c>
      <c r="L30" s="32">
        <v>10</v>
      </c>
    </row>
    <row r="31" spans="1:12" ht="14.5" x14ac:dyDescent="0.35">
      <c r="A31" s="15"/>
      <c r="B31" s="11"/>
      <c r="C31" s="8"/>
      <c r="D31" s="7" t="s">
        <v>22</v>
      </c>
      <c r="E31" s="31" t="s">
        <v>55</v>
      </c>
      <c r="F31" s="32">
        <v>200</v>
      </c>
      <c r="G31" s="32">
        <v>0.2</v>
      </c>
      <c r="H31" s="32">
        <v>0</v>
      </c>
      <c r="I31" s="32">
        <v>14</v>
      </c>
      <c r="J31" s="32">
        <v>28</v>
      </c>
      <c r="K31" s="33" t="s">
        <v>56</v>
      </c>
      <c r="L31" s="32">
        <v>10</v>
      </c>
    </row>
    <row r="32" spans="1:12" ht="14.5" x14ac:dyDescent="0.35">
      <c r="A32" s="15"/>
      <c r="B32" s="11"/>
      <c r="C32" s="8"/>
      <c r="D32" s="7" t="s">
        <v>23</v>
      </c>
      <c r="E32" s="31" t="s">
        <v>65</v>
      </c>
      <c r="F32" s="32">
        <v>40</v>
      </c>
      <c r="G32" s="32">
        <v>3.16</v>
      </c>
      <c r="H32" s="32">
        <v>0.3</v>
      </c>
      <c r="I32" s="32">
        <v>19.32</v>
      </c>
      <c r="J32" s="32">
        <v>94</v>
      </c>
      <c r="K32" s="33" t="s">
        <v>42</v>
      </c>
      <c r="L32" s="32">
        <v>3</v>
      </c>
    </row>
    <row r="33" spans="1:12" ht="14.5" x14ac:dyDescent="0.35">
      <c r="A33" s="15"/>
      <c r="B33" s="11"/>
      <c r="C33" s="8"/>
      <c r="D33" s="7" t="s">
        <v>24</v>
      </c>
      <c r="E33" s="31" t="s">
        <v>57</v>
      </c>
      <c r="F33" s="32">
        <v>150</v>
      </c>
      <c r="G33" s="32">
        <v>0.4</v>
      </c>
      <c r="H33" s="32">
        <v>0.4</v>
      </c>
      <c r="I33" s="32">
        <v>9.8000000000000007</v>
      </c>
      <c r="J33" s="32">
        <v>60</v>
      </c>
      <c r="K33" s="33" t="s">
        <v>58</v>
      </c>
      <c r="L33" s="32">
        <v>35</v>
      </c>
    </row>
    <row r="34" spans="1:12" ht="15.75" customHeight="1" thickBot="1" x14ac:dyDescent="0.3">
      <c r="A34" s="18">
        <f>A29</f>
        <v>1</v>
      </c>
      <c r="B34" s="19">
        <f>B29</f>
        <v>5</v>
      </c>
      <c r="C34" s="42" t="s">
        <v>4</v>
      </c>
      <c r="D34" s="44"/>
      <c r="E34" s="20"/>
      <c r="F34" s="21">
        <f>SUM(F29:F33)</f>
        <v>610</v>
      </c>
      <c r="G34" s="21">
        <f>SUM(G29:G33)</f>
        <v>6.9300000000000006</v>
      </c>
      <c r="H34" s="21">
        <f>SUM(H29:H33)</f>
        <v>12.020000000000001</v>
      </c>
      <c r="I34" s="21">
        <f>SUM(I29:I33)</f>
        <v>80.23</v>
      </c>
      <c r="J34" s="21">
        <f>SUM(J29:J33)</f>
        <v>445.09000000000003</v>
      </c>
      <c r="K34" s="21"/>
      <c r="L34" s="21">
        <f>SUM(L29:L33)</f>
        <v>100</v>
      </c>
    </row>
    <row r="35" spans="1:12" ht="14.5" x14ac:dyDescent="0.35">
      <c r="A35" s="12">
        <v>2</v>
      </c>
      <c r="B35" s="13">
        <v>1</v>
      </c>
      <c r="C35" s="14" t="s">
        <v>20</v>
      </c>
      <c r="D35" s="46" t="s">
        <v>21</v>
      </c>
      <c r="E35" s="28" t="s">
        <v>69</v>
      </c>
      <c r="F35" s="29">
        <v>110</v>
      </c>
      <c r="G35" s="29">
        <v>11.99</v>
      </c>
      <c r="H35" s="29">
        <v>4.05</v>
      </c>
      <c r="I35" s="29">
        <v>7.67</v>
      </c>
      <c r="J35" s="29">
        <v>115</v>
      </c>
      <c r="K35" s="30" t="s">
        <v>38</v>
      </c>
      <c r="L35" s="29">
        <v>55</v>
      </c>
    </row>
    <row r="36" spans="1:12" ht="14.5" x14ac:dyDescent="0.35">
      <c r="A36" s="15"/>
      <c r="B36" s="11"/>
      <c r="C36" s="8"/>
      <c r="D36" s="47" t="s">
        <v>21</v>
      </c>
      <c r="E36" s="31" t="s">
        <v>67</v>
      </c>
      <c r="F36" s="32">
        <v>150</v>
      </c>
      <c r="G36" s="32">
        <v>8.5</v>
      </c>
      <c r="H36" s="32">
        <v>6.6</v>
      </c>
      <c r="I36" s="32">
        <v>38.340000000000003</v>
      </c>
      <c r="J36" s="32">
        <v>246.31</v>
      </c>
      <c r="K36" s="33" t="s">
        <v>68</v>
      </c>
      <c r="L36" s="32">
        <v>20</v>
      </c>
    </row>
    <row r="37" spans="1:12" ht="14.5" x14ac:dyDescent="0.35">
      <c r="A37" s="15"/>
      <c r="B37" s="11"/>
      <c r="C37" s="8"/>
      <c r="D37" s="7" t="s">
        <v>22</v>
      </c>
      <c r="E37" s="31" t="s">
        <v>39</v>
      </c>
      <c r="F37" s="32">
        <v>202</v>
      </c>
      <c r="G37" s="32">
        <v>3.13</v>
      </c>
      <c r="H37" s="32">
        <v>2.7</v>
      </c>
      <c r="I37" s="32">
        <v>12.17</v>
      </c>
      <c r="J37" s="32">
        <v>86.25</v>
      </c>
      <c r="K37" s="33" t="s">
        <v>40</v>
      </c>
      <c r="L37" s="32">
        <v>10</v>
      </c>
    </row>
    <row r="38" spans="1:12" ht="14.5" x14ac:dyDescent="0.35">
      <c r="A38" s="15"/>
      <c r="B38" s="11"/>
      <c r="C38" s="8"/>
      <c r="D38" s="7" t="s">
        <v>23</v>
      </c>
      <c r="E38" s="31" t="s">
        <v>41</v>
      </c>
      <c r="F38" s="32">
        <v>40</v>
      </c>
      <c r="G38" s="32">
        <v>3.16</v>
      </c>
      <c r="H38" s="32">
        <v>0.3</v>
      </c>
      <c r="I38" s="32">
        <v>19.32</v>
      </c>
      <c r="J38" s="32">
        <v>94</v>
      </c>
      <c r="K38" s="33" t="s">
        <v>42</v>
      </c>
      <c r="L38" s="32">
        <v>3</v>
      </c>
    </row>
    <row r="39" spans="1:12" ht="14.5" x14ac:dyDescent="0.35">
      <c r="A39" s="15"/>
      <c r="B39" s="11"/>
      <c r="C39" s="8"/>
      <c r="D39" s="6" t="s">
        <v>91</v>
      </c>
      <c r="E39" s="31" t="s">
        <v>70</v>
      </c>
      <c r="F39" s="32">
        <v>50</v>
      </c>
      <c r="G39" s="32">
        <v>2.2999999999999998</v>
      </c>
      <c r="H39" s="32">
        <v>3.5</v>
      </c>
      <c r="I39" s="32">
        <v>7.1</v>
      </c>
      <c r="J39" s="32">
        <v>69.099999999999994</v>
      </c>
      <c r="K39" s="33" t="s">
        <v>71</v>
      </c>
      <c r="L39" s="32">
        <v>12</v>
      </c>
    </row>
    <row r="40" spans="1:12" ht="15" thickBot="1" x14ac:dyDescent="0.3">
      <c r="A40" s="18">
        <f>A35</f>
        <v>2</v>
      </c>
      <c r="B40" s="19">
        <f>B35</f>
        <v>1</v>
      </c>
      <c r="C40" s="42" t="s">
        <v>4</v>
      </c>
      <c r="D40" s="44"/>
      <c r="E40" s="20"/>
      <c r="F40" s="21">
        <f>SUM(F35:F39)</f>
        <v>552</v>
      </c>
      <c r="G40" s="21">
        <f>SUM(G35:G39)</f>
        <v>29.080000000000002</v>
      </c>
      <c r="H40" s="21">
        <f>SUM(H35:H39)</f>
        <v>17.149999999999999</v>
      </c>
      <c r="I40" s="21">
        <f>SUM(I35:I39)</f>
        <v>84.6</v>
      </c>
      <c r="J40" s="21">
        <f>SUM(J35:J39)</f>
        <v>610.66</v>
      </c>
      <c r="K40" s="21"/>
      <c r="L40" s="21">
        <f>SUM(L35:L39)</f>
        <v>100</v>
      </c>
    </row>
    <row r="41" spans="1:12" ht="14.5" x14ac:dyDescent="0.35">
      <c r="A41" s="10">
        <v>2</v>
      </c>
      <c r="B41" s="11">
        <v>2</v>
      </c>
      <c r="C41" s="14" t="s">
        <v>20</v>
      </c>
      <c r="D41" s="5" t="s">
        <v>21</v>
      </c>
      <c r="E41" s="28" t="s">
        <v>72</v>
      </c>
      <c r="F41" s="29">
        <v>250</v>
      </c>
      <c r="G41" s="29">
        <v>20.399999999999999</v>
      </c>
      <c r="H41" s="29">
        <v>24.3</v>
      </c>
      <c r="I41" s="29">
        <v>14.8</v>
      </c>
      <c r="J41" s="29">
        <v>359</v>
      </c>
      <c r="K41" s="30" t="s">
        <v>73</v>
      </c>
      <c r="L41" s="29">
        <v>70</v>
      </c>
    </row>
    <row r="42" spans="1:12" ht="14.5" x14ac:dyDescent="0.35">
      <c r="A42" s="10"/>
      <c r="B42" s="11"/>
      <c r="C42" s="8"/>
      <c r="D42" s="6" t="s">
        <v>91</v>
      </c>
      <c r="E42" s="31" t="s">
        <v>74</v>
      </c>
      <c r="F42" s="32">
        <v>50</v>
      </c>
      <c r="G42" s="32">
        <v>3.2</v>
      </c>
      <c r="H42" s="32">
        <v>5.6</v>
      </c>
      <c r="I42" s="32">
        <v>23</v>
      </c>
      <c r="J42" s="32">
        <v>155</v>
      </c>
      <c r="K42" s="33" t="s">
        <v>75</v>
      </c>
      <c r="L42" s="32">
        <v>17</v>
      </c>
    </row>
    <row r="43" spans="1:12" ht="14.5" x14ac:dyDescent="0.35">
      <c r="A43" s="10"/>
      <c r="B43" s="11"/>
      <c r="C43" s="8"/>
      <c r="D43" s="7" t="s">
        <v>22</v>
      </c>
      <c r="E43" s="31" t="s">
        <v>55</v>
      </c>
      <c r="F43" s="32">
        <v>200</v>
      </c>
      <c r="G43" s="32">
        <v>0.2</v>
      </c>
      <c r="H43" s="32">
        <v>0</v>
      </c>
      <c r="I43" s="32">
        <v>14</v>
      </c>
      <c r="J43" s="32">
        <v>28</v>
      </c>
      <c r="K43" s="33" t="s">
        <v>56</v>
      </c>
      <c r="L43" s="32">
        <v>10</v>
      </c>
    </row>
    <row r="44" spans="1:12" ht="14.5" x14ac:dyDescent="0.35">
      <c r="A44" s="10"/>
      <c r="B44" s="11"/>
      <c r="C44" s="8"/>
      <c r="D44" s="7" t="s">
        <v>23</v>
      </c>
      <c r="E44" s="31" t="s">
        <v>65</v>
      </c>
      <c r="F44" s="32">
        <v>40</v>
      </c>
      <c r="G44" s="32">
        <v>3.16</v>
      </c>
      <c r="H44" s="32">
        <v>0.3</v>
      </c>
      <c r="I44" s="32">
        <v>19.32</v>
      </c>
      <c r="J44" s="32">
        <v>94</v>
      </c>
      <c r="K44" s="33" t="s">
        <v>42</v>
      </c>
      <c r="L44" s="32">
        <v>3</v>
      </c>
    </row>
    <row r="45" spans="1:12" ht="15" thickBot="1" x14ac:dyDescent="0.3">
      <c r="A45" s="22">
        <f>A41</f>
        <v>2</v>
      </c>
      <c r="B45" s="22">
        <f>B41</f>
        <v>2</v>
      </c>
      <c r="C45" s="42" t="s">
        <v>4</v>
      </c>
      <c r="D45" s="44"/>
      <c r="E45" s="20"/>
      <c r="F45" s="21">
        <f>SUM(F41:F44)</f>
        <v>540</v>
      </c>
      <c r="G45" s="21">
        <f>SUM(G41:G44)</f>
        <v>26.959999999999997</v>
      </c>
      <c r="H45" s="21">
        <f>SUM(H41:H44)</f>
        <v>30.2</v>
      </c>
      <c r="I45" s="21">
        <f>SUM(I41:I44)</f>
        <v>71.12</v>
      </c>
      <c r="J45" s="21">
        <f>SUM(J41:J44)</f>
        <v>636</v>
      </c>
      <c r="K45" s="21"/>
      <c r="L45" s="21">
        <f>SUM(L41:L44)</f>
        <v>100</v>
      </c>
    </row>
    <row r="46" spans="1:12" ht="14.5" x14ac:dyDescent="0.35">
      <c r="A46" s="12">
        <v>2</v>
      </c>
      <c r="B46" s="13">
        <v>3</v>
      </c>
      <c r="C46" s="14" t="s">
        <v>20</v>
      </c>
      <c r="D46" s="5" t="s">
        <v>21</v>
      </c>
      <c r="E46" s="28" t="s">
        <v>76</v>
      </c>
      <c r="F46" s="29">
        <v>205</v>
      </c>
      <c r="G46" s="29">
        <v>10.44</v>
      </c>
      <c r="H46" s="29">
        <v>11.11</v>
      </c>
      <c r="I46" s="29">
        <v>41.3</v>
      </c>
      <c r="J46" s="29">
        <v>307</v>
      </c>
      <c r="K46" s="30" t="s">
        <v>77</v>
      </c>
      <c r="L46" s="29">
        <v>47</v>
      </c>
    </row>
    <row r="47" spans="1:12" ht="14.5" x14ac:dyDescent="0.35">
      <c r="A47" s="15"/>
      <c r="B47" s="11"/>
      <c r="C47" s="8"/>
      <c r="D47" s="6" t="s">
        <v>25</v>
      </c>
      <c r="E47" s="31" t="s">
        <v>53</v>
      </c>
      <c r="F47" s="32">
        <v>15</v>
      </c>
      <c r="G47" s="32">
        <v>3.48</v>
      </c>
      <c r="H47" s="32">
        <v>4.43</v>
      </c>
      <c r="I47" s="32">
        <v>0</v>
      </c>
      <c r="J47" s="32">
        <v>54.6</v>
      </c>
      <c r="K47" s="33" t="s">
        <v>54</v>
      </c>
      <c r="L47" s="32">
        <v>10</v>
      </c>
    </row>
    <row r="48" spans="1:12" ht="14.5" x14ac:dyDescent="0.35">
      <c r="A48" s="15"/>
      <c r="B48" s="11"/>
      <c r="C48" s="8"/>
      <c r="D48" s="7" t="s">
        <v>22</v>
      </c>
      <c r="E48" s="31" t="s">
        <v>39</v>
      </c>
      <c r="F48" s="32">
        <v>202</v>
      </c>
      <c r="G48" s="32">
        <v>3.13</v>
      </c>
      <c r="H48" s="32">
        <v>2.7</v>
      </c>
      <c r="I48" s="32">
        <v>12.17</v>
      </c>
      <c r="J48" s="32">
        <v>86.25</v>
      </c>
      <c r="K48" s="33" t="s">
        <v>40</v>
      </c>
      <c r="L48" s="32">
        <v>10</v>
      </c>
    </row>
    <row r="49" spans="1:12" ht="15.75" customHeight="1" x14ac:dyDescent="0.35">
      <c r="A49" s="15"/>
      <c r="B49" s="11"/>
      <c r="C49" s="8"/>
      <c r="D49" s="7" t="s">
        <v>23</v>
      </c>
      <c r="E49" s="31" t="s">
        <v>65</v>
      </c>
      <c r="F49" s="32">
        <v>40</v>
      </c>
      <c r="G49" s="32">
        <v>3.16</v>
      </c>
      <c r="H49" s="32">
        <v>0.3</v>
      </c>
      <c r="I49" s="32">
        <v>19.32</v>
      </c>
      <c r="J49" s="32">
        <v>94</v>
      </c>
      <c r="K49" s="33" t="s">
        <v>42</v>
      </c>
      <c r="L49" s="32">
        <v>3</v>
      </c>
    </row>
    <row r="50" spans="1:12" ht="14.5" x14ac:dyDescent="0.35">
      <c r="A50" s="15"/>
      <c r="B50" s="11"/>
      <c r="C50" s="8"/>
      <c r="D50" s="7" t="s">
        <v>27</v>
      </c>
      <c r="E50" s="31" t="s">
        <v>92</v>
      </c>
      <c r="F50" s="32">
        <v>200</v>
      </c>
      <c r="G50" s="32">
        <v>0.4</v>
      </c>
      <c r="H50" s="32">
        <v>0.4</v>
      </c>
      <c r="I50" s="32">
        <v>9.8000000000000007</v>
      </c>
      <c r="J50" s="32">
        <v>60</v>
      </c>
      <c r="K50" s="33" t="s">
        <v>58</v>
      </c>
      <c r="L50" s="32">
        <v>30</v>
      </c>
    </row>
    <row r="51" spans="1:12" ht="15" thickBot="1" x14ac:dyDescent="0.3">
      <c r="A51" s="18">
        <f>A46</f>
        <v>2</v>
      </c>
      <c r="B51" s="19">
        <f>B46</f>
        <v>3</v>
      </c>
      <c r="C51" s="42" t="s">
        <v>4</v>
      </c>
      <c r="D51" s="44"/>
      <c r="E51" s="20"/>
      <c r="F51" s="21">
        <f>SUM(F46:F50)</f>
        <v>662</v>
      </c>
      <c r="G51" s="21">
        <f>SUM(G46:G50)</f>
        <v>20.61</v>
      </c>
      <c r="H51" s="21">
        <f>SUM(H46:H50)</f>
        <v>18.939999999999998</v>
      </c>
      <c r="I51" s="21">
        <f>SUM(I46:I50)</f>
        <v>82.589999999999989</v>
      </c>
      <c r="J51" s="21">
        <f>SUM(J46:J50)</f>
        <v>601.85</v>
      </c>
      <c r="K51" s="21"/>
      <c r="L51" s="21">
        <f>SUM(L46:L50)</f>
        <v>100</v>
      </c>
    </row>
    <row r="52" spans="1:12" ht="14.5" x14ac:dyDescent="0.35">
      <c r="A52" s="12">
        <v>2</v>
      </c>
      <c r="B52" s="13">
        <v>4</v>
      </c>
      <c r="C52" s="14" t="s">
        <v>20</v>
      </c>
      <c r="D52" s="46" t="s">
        <v>21</v>
      </c>
      <c r="E52" s="28" t="s">
        <v>78</v>
      </c>
      <c r="F52" s="29">
        <v>115</v>
      </c>
      <c r="G52" s="29">
        <v>12.64</v>
      </c>
      <c r="H52" s="29">
        <v>13.14</v>
      </c>
      <c r="I52" s="29">
        <v>13.46</v>
      </c>
      <c r="J52" s="29">
        <v>223</v>
      </c>
      <c r="K52" s="30" t="s">
        <v>38</v>
      </c>
      <c r="L52" s="29">
        <v>58</v>
      </c>
    </row>
    <row r="53" spans="1:12" ht="14.5" x14ac:dyDescent="0.35">
      <c r="A53" s="15"/>
      <c r="B53" s="11"/>
      <c r="C53" s="8"/>
      <c r="D53" s="6" t="s">
        <v>21</v>
      </c>
      <c r="E53" s="31" t="s">
        <v>59</v>
      </c>
      <c r="F53" s="32">
        <v>155</v>
      </c>
      <c r="G53" s="32">
        <v>5.52</v>
      </c>
      <c r="H53" s="32">
        <v>4.5199999999999996</v>
      </c>
      <c r="I53" s="32">
        <v>26.45</v>
      </c>
      <c r="J53" s="32">
        <v>168.45</v>
      </c>
      <c r="K53" s="33" t="s">
        <v>60</v>
      </c>
      <c r="L53" s="32">
        <v>17</v>
      </c>
    </row>
    <row r="54" spans="1:12" ht="14.5" x14ac:dyDescent="0.35">
      <c r="A54" s="15"/>
      <c r="B54" s="11"/>
      <c r="C54" s="8"/>
      <c r="D54" s="7" t="s">
        <v>22</v>
      </c>
      <c r="E54" s="31" t="s">
        <v>80</v>
      </c>
      <c r="F54" s="32">
        <v>200</v>
      </c>
      <c r="G54" s="32">
        <v>0.04</v>
      </c>
      <c r="H54" s="32">
        <v>0</v>
      </c>
      <c r="I54" s="32">
        <v>24.76</v>
      </c>
      <c r="J54" s="32">
        <v>94.2</v>
      </c>
      <c r="K54" s="33" t="s">
        <v>50</v>
      </c>
      <c r="L54" s="32">
        <v>10</v>
      </c>
    </row>
    <row r="55" spans="1:12" ht="14.5" x14ac:dyDescent="0.35">
      <c r="A55" s="15"/>
      <c r="B55" s="11"/>
      <c r="C55" s="8"/>
      <c r="D55" s="7" t="s">
        <v>23</v>
      </c>
      <c r="E55" s="31" t="s">
        <v>65</v>
      </c>
      <c r="F55" s="32">
        <v>40</v>
      </c>
      <c r="G55" s="32">
        <v>3.16</v>
      </c>
      <c r="H55" s="32">
        <v>0.3</v>
      </c>
      <c r="I55" s="32">
        <v>19.32</v>
      </c>
      <c r="J55" s="32">
        <v>94</v>
      </c>
      <c r="K55" s="33" t="s">
        <v>42</v>
      </c>
      <c r="L55" s="32">
        <v>3</v>
      </c>
    </row>
    <row r="56" spans="1:12" ht="14.5" x14ac:dyDescent="0.35">
      <c r="A56" s="15"/>
      <c r="B56" s="11"/>
      <c r="C56" s="8"/>
      <c r="D56" s="6" t="s">
        <v>25</v>
      </c>
      <c r="E56" s="31" t="s">
        <v>93</v>
      </c>
      <c r="F56" s="32">
        <v>60</v>
      </c>
      <c r="G56" s="32">
        <v>1.08</v>
      </c>
      <c r="H56" s="32">
        <v>0.18</v>
      </c>
      <c r="I56" s="32">
        <v>8.6199999999999992</v>
      </c>
      <c r="J56" s="32">
        <v>40.4</v>
      </c>
      <c r="K56" s="33" t="s">
        <v>79</v>
      </c>
      <c r="L56" s="32">
        <v>12</v>
      </c>
    </row>
    <row r="57" spans="1:12" ht="15" thickBot="1" x14ac:dyDescent="0.3">
      <c r="A57" s="18">
        <f>A52</f>
        <v>2</v>
      </c>
      <c r="B57" s="19">
        <f>B52</f>
        <v>4</v>
      </c>
      <c r="C57" s="42" t="s">
        <v>4</v>
      </c>
      <c r="D57" s="44"/>
      <c r="E57" s="20"/>
      <c r="F57" s="21">
        <f>SUM(F52:F56)</f>
        <v>570</v>
      </c>
      <c r="G57" s="21">
        <f>SUM(G52:G56)</f>
        <v>22.439999999999998</v>
      </c>
      <c r="H57" s="21">
        <f>SUM(H52:H56)</f>
        <v>18.14</v>
      </c>
      <c r="I57" s="21">
        <f>SUM(I52:I56)</f>
        <v>92.610000000000014</v>
      </c>
      <c r="J57" s="21">
        <f>SUM(J52:J56)</f>
        <v>620.04999999999995</v>
      </c>
      <c r="K57" s="21"/>
      <c r="L57" s="21">
        <f>SUM(L52:L56)</f>
        <v>100</v>
      </c>
    </row>
    <row r="58" spans="1:12" ht="14.5" x14ac:dyDescent="0.35">
      <c r="A58" s="12">
        <v>2</v>
      </c>
      <c r="B58" s="13">
        <v>5</v>
      </c>
      <c r="C58" s="14" t="s">
        <v>20</v>
      </c>
      <c r="D58" s="5" t="s">
        <v>21</v>
      </c>
      <c r="E58" s="28" t="s">
        <v>81</v>
      </c>
      <c r="F58" s="29">
        <v>260</v>
      </c>
      <c r="G58" s="29">
        <v>25.38</v>
      </c>
      <c r="H58" s="29">
        <v>21.25</v>
      </c>
      <c r="I58" s="29">
        <v>44.61</v>
      </c>
      <c r="J58" s="29">
        <v>471.25</v>
      </c>
      <c r="K58" s="30" t="s">
        <v>82</v>
      </c>
      <c r="L58" s="29">
        <v>77</v>
      </c>
    </row>
    <row r="59" spans="1:12" ht="14.5" x14ac:dyDescent="0.35">
      <c r="A59" s="15"/>
      <c r="B59" s="11"/>
      <c r="C59" s="8"/>
      <c r="D59" s="6" t="s">
        <v>25</v>
      </c>
      <c r="E59" s="31" t="s">
        <v>94</v>
      </c>
      <c r="F59" s="32">
        <v>60</v>
      </c>
      <c r="G59" s="32">
        <v>0.59</v>
      </c>
      <c r="H59" s="32">
        <v>3.69</v>
      </c>
      <c r="I59" s="32">
        <v>2.2400000000000002</v>
      </c>
      <c r="J59" s="32">
        <v>44.52</v>
      </c>
      <c r="K59" s="33" t="s">
        <v>95</v>
      </c>
      <c r="L59" s="32">
        <v>10</v>
      </c>
    </row>
    <row r="60" spans="1:12" ht="14.5" x14ac:dyDescent="0.35">
      <c r="A60" s="15"/>
      <c r="B60" s="11"/>
      <c r="C60" s="8"/>
      <c r="D60" s="7" t="s">
        <v>22</v>
      </c>
      <c r="E60" s="31" t="s">
        <v>84</v>
      </c>
      <c r="F60" s="32">
        <v>200</v>
      </c>
      <c r="G60" s="32">
        <v>0.4</v>
      </c>
      <c r="H60" s="32">
        <v>0.13</v>
      </c>
      <c r="I60" s="32">
        <v>17.97</v>
      </c>
      <c r="J60" s="32">
        <v>79.45</v>
      </c>
      <c r="K60" s="33" t="s">
        <v>85</v>
      </c>
      <c r="L60" s="32">
        <v>10</v>
      </c>
    </row>
    <row r="61" spans="1:12" ht="14.5" x14ac:dyDescent="0.35">
      <c r="A61" s="15"/>
      <c r="B61" s="11"/>
      <c r="C61" s="8"/>
      <c r="D61" s="7" t="s">
        <v>23</v>
      </c>
      <c r="E61" s="31" t="s">
        <v>65</v>
      </c>
      <c r="F61" s="32">
        <v>40</v>
      </c>
      <c r="G61" s="32">
        <v>3.16</v>
      </c>
      <c r="H61" s="32">
        <v>0.3</v>
      </c>
      <c r="I61" s="32">
        <v>19.32</v>
      </c>
      <c r="J61" s="32">
        <v>94</v>
      </c>
      <c r="K61" s="33" t="s">
        <v>42</v>
      </c>
      <c r="L61" s="32">
        <v>3</v>
      </c>
    </row>
    <row r="62" spans="1:12" ht="15" thickBot="1" x14ac:dyDescent="0.3">
      <c r="A62" s="18">
        <f>A58</f>
        <v>2</v>
      </c>
      <c r="B62" s="19">
        <f>B58</f>
        <v>5</v>
      </c>
      <c r="C62" s="42" t="s">
        <v>4</v>
      </c>
      <c r="D62" s="44"/>
      <c r="E62" s="20"/>
      <c r="F62" s="21">
        <f>SUM(F58:F61)</f>
        <v>560</v>
      </c>
      <c r="G62" s="21">
        <f>SUM(G58:G61)</f>
        <v>29.529999999999998</v>
      </c>
      <c r="H62" s="21">
        <f>SUM(H58:H61)</f>
        <v>25.37</v>
      </c>
      <c r="I62" s="21">
        <f>SUM(I58:I61)</f>
        <v>84.139999999999986</v>
      </c>
      <c r="J62" s="21">
        <f>SUM(J58:J61)</f>
        <v>689.22</v>
      </c>
      <c r="K62" s="21"/>
      <c r="L62" s="21">
        <f>SUM(L58:L61)</f>
        <v>100</v>
      </c>
    </row>
    <row r="63" spans="1:12" ht="13" x14ac:dyDescent="0.25">
      <c r="A63" s="16"/>
      <c r="B63" s="17"/>
      <c r="C63" s="45" t="s">
        <v>5</v>
      </c>
      <c r="D63" s="45"/>
      <c r="E63" s="45"/>
      <c r="F63" s="23">
        <f>(F11+F17+F22+F28+F34+F40+F45+F51+F57+F62)/(IF(F11=0,0,1)+IF(F17=0,0,1)+IF(F22=0,0,1)+IF(F28=0,0,1)+IF(F34=0,0,1)+IF(F40=0,0,1)+IF(F45=0,0,1)+IF(F51=0,0,1)+IF(F57=0,0,1)+IF(F62=0,0,1))</f>
        <v>568.1</v>
      </c>
      <c r="G63" s="23">
        <f>(G11+G17+G22+G28+G34+G40+G45+G51+G57+G62)/(IF(G11=0,0,1)+IF(G17=0,0,1)+IF(G22=0,0,1)+IF(G28=0,0,1)+IF(G34=0,0,1)+IF(G40=0,0,1)+IF(G45=0,0,1)+IF(G51=0,0,1)+IF(G57=0,0,1)+IF(G62=0,0,1))</f>
        <v>22.934000000000001</v>
      </c>
      <c r="H63" s="23">
        <f>(H11+H17+H22+H28+H34+H40+H45+H51+H57+H62)/(IF(H11=0,0,1)+IF(H17=0,0,1)+IF(H22=0,0,1)+IF(H28=0,0,1)+IF(H34=0,0,1)+IF(H40=0,0,1)+IF(H45=0,0,1)+IF(H51=0,0,1)+IF(H57=0,0,1)+IF(H62=0,0,1))</f>
        <v>19.887999999999998</v>
      </c>
      <c r="I63" s="23">
        <f>(I11+I17+I22+I28+I34+I40+I45+I51+I57+I62)/(IF(I11=0,0,1)+IF(I17=0,0,1)+IF(I22=0,0,1)+IF(I28=0,0,1)+IF(I34=0,0,1)+IF(I40=0,0,1)+IF(I45=0,0,1)+IF(I51=0,0,1)+IF(I57=0,0,1)+IF(I62=0,0,1))</f>
        <v>81.198000000000008</v>
      </c>
      <c r="J63" s="23">
        <f>(J11+J17+J22+J28+J34+J40+J45+J51+J57+J62)/(IF(J11=0,0,1)+IF(J17=0,0,1)+IF(J22=0,0,1)+IF(J28=0,0,1)+IF(J34=0,0,1)+IF(J40=0,0,1)+IF(J45=0,0,1)+IF(J51=0,0,1)+IF(J57=0,0,1)+IF(J62=0,0,1))</f>
        <v>559.50099999999998</v>
      </c>
      <c r="K63" s="23"/>
      <c r="L63" s="23">
        <f>(L11+L17+L22+L28+L34+L40+L45+L51+L57+L62)/(IF(L11=0,0,1)+IF(L17=0,0,1)+IF(L22=0,0,1)+IF(L28=0,0,1)+IF(L34=0,0,1)+IF(L40=0,0,1)+IF(L45=0,0,1)+IF(L51=0,0,1)+IF(L57=0,0,1)+IF(L62=0,0,1))</f>
        <v>100</v>
      </c>
    </row>
  </sheetData>
  <mergeCells count="14">
    <mergeCell ref="C28:D28"/>
    <mergeCell ref="C34:D34"/>
    <mergeCell ref="C11:D11"/>
    <mergeCell ref="C63:E63"/>
    <mergeCell ref="C62:D62"/>
    <mergeCell ref="C40:D40"/>
    <mergeCell ref="C45:D45"/>
    <mergeCell ref="C51:D51"/>
    <mergeCell ref="C57:D57"/>
    <mergeCell ref="C1:E1"/>
    <mergeCell ref="H1:K1"/>
    <mergeCell ref="H2:K2"/>
    <mergeCell ref="C17:D17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dcterms:created xsi:type="dcterms:W3CDTF">2022-05-16T14:23:56Z</dcterms:created>
  <dcterms:modified xsi:type="dcterms:W3CDTF">2024-12-08T11:58:32Z</dcterms:modified>
</cp:coreProperties>
</file>